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dusangrasic/Library/Mobile Documents/com~apple~CloudDocs/WVSC /Ski Swap/"/>
    </mc:Choice>
  </mc:AlternateContent>
  <xr:revisionPtr revIDLastSave="0" documentId="8_{88EC8ABD-06FF-C640-96C3-4B6BCE47587C}" xr6:coauthVersionLast="47" xr6:coauthVersionMax="47" xr10:uidLastSave="{00000000-0000-0000-0000-000000000000}"/>
  <bookViews>
    <workbookView xWindow="0" yWindow="0" windowWidth="28800" windowHeight="18000" xr2:uid="{FDF5E532-44F2-4963-9709-F109402ABA71}"/>
  </bookViews>
  <sheets>
    <sheet name="INTAKE FORM" sheetId="1" r:id="rId1"/>
    <sheet name="Gender" sheetId="3" state="hidden" r:id="rId2"/>
    <sheet name="Type of Goods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" i="1" l="1"/>
  <c r="A23" i="1" s="1"/>
  <c r="I9" i="1"/>
  <c r="G24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A9" i="1" l="1"/>
  <c r="A12" i="1"/>
  <c r="A16" i="1"/>
  <c r="A20" i="1"/>
  <c r="A13" i="1"/>
  <c r="A17" i="1"/>
  <c r="A21" i="1"/>
  <c r="A10" i="1"/>
  <c r="A14" i="1"/>
  <c r="A18" i="1"/>
  <c r="A22" i="1"/>
  <c r="A11" i="1"/>
  <c r="A15" i="1"/>
  <c r="A19" i="1"/>
  <c r="I24" i="1"/>
</calcChain>
</file>

<file path=xl/sharedStrings.xml><?xml version="1.0" encoding="utf-8"?>
<sst xmlns="http://schemas.openxmlformats.org/spreadsheetml/2006/main" count="71" uniqueCount="70">
  <si>
    <t>Name:</t>
  </si>
  <si>
    <t>Email:</t>
  </si>
  <si>
    <t>Brand</t>
  </si>
  <si>
    <t>Qty</t>
  </si>
  <si>
    <t>Phone:</t>
  </si>
  <si>
    <t>#</t>
  </si>
  <si>
    <t>Price ($)</t>
  </si>
  <si>
    <t>Gender
Adult / Child</t>
  </si>
  <si>
    <t>Type of Goods</t>
  </si>
  <si>
    <t>Colour</t>
  </si>
  <si>
    <t>If goods  not sold:</t>
  </si>
  <si>
    <t>Donate</t>
  </si>
  <si>
    <t>Pick-up by 3:30 pm</t>
  </si>
  <si>
    <t>Skis</t>
  </si>
  <si>
    <t>Snowboard</t>
  </si>
  <si>
    <t>Helmet</t>
  </si>
  <si>
    <t>Googles</t>
  </si>
  <si>
    <t>Boots - Snowboard</t>
  </si>
  <si>
    <t>Boots - Ski</t>
  </si>
  <si>
    <t>Skis X-Country</t>
  </si>
  <si>
    <t>Boots - Winter</t>
  </si>
  <si>
    <t>Boots - Rain</t>
  </si>
  <si>
    <t>Jacket - winter</t>
  </si>
  <si>
    <t>Gloves</t>
  </si>
  <si>
    <t>Mitts</t>
  </si>
  <si>
    <t>Jacket - Ski/Board</t>
  </si>
  <si>
    <t>Suit - snow</t>
  </si>
  <si>
    <t>Poles - ski</t>
  </si>
  <si>
    <t>Poles - x-country</t>
  </si>
  <si>
    <t>Snow Pants</t>
  </si>
  <si>
    <t>Skates - hockey</t>
  </si>
  <si>
    <t>Skates - figure</t>
  </si>
  <si>
    <t>Snow shoes</t>
  </si>
  <si>
    <t>Sled</t>
  </si>
  <si>
    <t>xxx-xxx-xxxx</t>
  </si>
  <si>
    <t>will be used for e-transfer for sold goods</t>
  </si>
  <si>
    <t>Note for consignees:</t>
  </si>
  <si>
    <t>The WVSC keeps 20% of sold price, if item is sold for over $500 the club keeps 15%. 80% / 85% is paid to seller via e-transfer within a week of the swap.</t>
  </si>
  <si>
    <t>Return  at 3:00 pm to claim unsold items. ALL ITEMS not picked up by 3:30 pm are considered donated  to the club to sell, donate or discard.</t>
  </si>
  <si>
    <t>Return at 3:00 pm to claim unsold items. ALL ITEMS not picked up by 3:30 pm are considered donated  to the club to sell, donate or discard.</t>
  </si>
  <si>
    <t>WVSC - Snowgear Swap - Saturday, October 28, 2023</t>
  </si>
  <si>
    <t>Gender</t>
  </si>
  <si>
    <t>Child</t>
  </si>
  <si>
    <t>Men</t>
  </si>
  <si>
    <t>Women</t>
  </si>
  <si>
    <r>
      <t xml:space="preserve">Intake Fee
</t>
    </r>
    <r>
      <rPr>
        <sz val="8"/>
        <color theme="1"/>
        <rFont val="Calibri"/>
        <family val="2"/>
        <scheme val="minor"/>
      </rPr>
      <t>$1 per item</t>
    </r>
  </si>
  <si>
    <t>Other - enter your description</t>
  </si>
  <si>
    <t>Sweater</t>
  </si>
  <si>
    <t>Clothing</t>
  </si>
  <si>
    <t>Size / Length</t>
  </si>
  <si>
    <t>Consignee Signature:</t>
  </si>
  <si>
    <r>
      <t xml:space="preserve">
</t>
    </r>
    <r>
      <rPr>
        <sz val="12"/>
        <color theme="1"/>
        <rFont val="Calibri"/>
        <family val="2"/>
        <scheme val="minor"/>
      </rPr>
      <t>Date:</t>
    </r>
  </si>
  <si>
    <t>Customer #:</t>
  </si>
  <si>
    <t>Sold
Y/N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</si>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</sst>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###\-###\-####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8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164" fontId="0" fillId="0" borderId="2" xfId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6" fillId="0" borderId="0" xfId="0" applyFont="1"/>
    <xf numFmtId="165" fontId="4" fillId="0" borderId="0" xfId="0" applyNumberFormat="1" applyFont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3" fillId="2" borderId="1" xfId="0" applyFont="1" applyFill="1" applyBorder="1"/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1" fillId="0" borderId="0" xfId="0" applyFont="1" applyAlignment="1">
      <alignment horizontal="right" wrapText="1"/>
    </xf>
    <xf numFmtId="0" fontId="9" fillId="0" borderId="3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3" fillId="2" borderId="2" xfId="0" applyNumberFormat="1" applyFont="1" applyFill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13" fillId="0" borderId="2" xfId="0" applyFont="1" applyBorder="1"/>
    <xf numFmtId="0" fontId="10" fillId="0" borderId="0" xfId="0" applyFont="1" applyAlignment="1">
      <alignment horizontal="right" wrapText="1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166" fontId="0" fillId="0" borderId="2" xfId="0" applyNumberFormat="1" applyBorder="1" applyAlignment="1" applyProtection="1">
      <alignment horizontal="center"/>
      <protection locked="0"/>
    </xf>
    <xf numFmtId="0" fontId="14" fillId="0" borderId="1" xfId="0" applyFont="1" applyBorder="1" applyAlignment="1">
      <alignment horizontal="left"/>
    </xf>
    <xf numFmtId="0" fontId="4" fillId="0" borderId="1" xfId="0" applyFont="1" applyBorder="1" applyProtection="1">
      <protection locked="0"/>
    </xf>
    <xf numFmtId="0" fontId="8" fillId="0" borderId="1" xfId="2" applyBorder="1" applyProtection="1">
      <protection locked="0"/>
    </xf>
    <xf numFmtId="165" fontId="4" fillId="0" borderId="1" xfId="0" applyNumberFormat="1" applyFont="1" applyBorder="1" applyProtection="1">
      <protection locked="0"/>
    </xf>
    <xf numFmtId="165" fontId="14" fillId="0" borderId="0" xfId="0" applyNumberFormat="1" applyFont="1" applyAlignment="1">
      <alignment horizontal="right" wrapText="1"/>
    </xf>
    <xf numFmtId="0" fontId="14" fillId="0" borderId="0" xfId="0" applyFont="1" applyAlignment="1">
      <alignment horizontal="right" wrapText="1"/>
    </xf>
  </cellXfs>
  <cellStyles count="3">
    <cellStyle name="Currency" xfId="1" builtinId="4"/>
    <cellStyle name="Hyperlink" xfId="2" builtinId="8"/>
    <cellStyle name="Normal" xfId="0" builtinId="0"/>
  </cellStyles>
  <dxfs count="1"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9FAF1.B67A21E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165100</xdr:colOff>
          <xdr:row>4</xdr:row>
          <xdr:rowOff>38100</xdr:rowOff>
        </xdr:from>
        <xdr:to>
          <xdr:col>3</xdr:col>
          <xdr:colOff>444500</xdr:colOff>
          <xdr:row>4</xdr:row>
          <xdr:rowOff>254000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4</xdr:row>
          <xdr:rowOff>25400</xdr:rowOff>
        </xdr:from>
        <xdr:to>
          <xdr:col>5</xdr:col>
          <xdr:colOff>165100</xdr:colOff>
          <xdr:row>4</xdr:row>
          <xdr:rowOff>254000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302933</xdr:colOff>
      <xdr:row>0</xdr:row>
      <xdr:rowOff>0</xdr:rowOff>
    </xdr:from>
    <xdr:to>
      <xdr:col>8</xdr:col>
      <xdr:colOff>548640</xdr:colOff>
      <xdr:row>4</xdr:row>
      <xdr:rowOff>137160</xdr:rowOff>
    </xdr:to>
    <xdr:pic>
      <xdr:nvPicPr>
        <xdr:cNvPr id="3" name="Picture 1" descr="image0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2453" y="0"/>
          <a:ext cx="1449667" cy="1203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90AFA-F7DA-4F76-AEF9-C6E832B449BA}">
  <sheetPr codeName="Sheet1"/>
  <dimension ref="A1:K30"/>
  <sheetViews>
    <sheetView showGridLines="0" tabSelected="1" showWhiteSpace="0" view="pageLayout" zoomScaleNormal="100" workbookViewId="0">
      <selection activeCell="B21" sqref="B21"/>
    </sheetView>
  </sheetViews>
  <sheetFormatPr baseColWidth="10" defaultColWidth="8.83203125" defaultRowHeight="15" x14ac:dyDescent="0.2"/>
  <cols>
    <col min="1" max="1" width="10.1640625" customWidth="1"/>
    <col min="2" max="2" width="42.6640625" customWidth="1"/>
    <col min="3" max="3" width="14.1640625" customWidth="1"/>
    <col min="4" max="4" width="11" style="4" customWidth="1"/>
    <col min="5" max="5" width="9.1640625" style="4" customWidth="1"/>
    <col min="6" max="7" width="8" style="4" customWidth="1"/>
    <col min="8" max="8" width="8.83203125" style="33" customWidth="1"/>
    <col min="9" max="9" width="8" style="4" customWidth="1"/>
    <col min="10" max="10" width="9.83203125" style="4" hidden="1" customWidth="1"/>
    <col min="11" max="11" width="5.1640625" style="4" hidden="1" customWidth="1"/>
  </cols>
  <sheetData>
    <row r="1" spans="1:11" ht="21" x14ac:dyDescent="0.25">
      <c r="B1" s="20" t="s">
        <v>40</v>
      </c>
      <c r="E1" s="22" t="s">
        <v>52</v>
      </c>
      <c r="F1" s="30" t="str">
        <f>(CONCATENATE((LEFT($B$2,3)),RIGHT($B$4,4)))</f>
        <v>xxxx</v>
      </c>
      <c r="H1" s="31"/>
    </row>
    <row r="2" spans="1:11" s="2" customFormat="1" ht="21" x14ac:dyDescent="0.25">
      <c r="A2" s="13" t="s">
        <v>0</v>
      </c>
      <c r="B2" s="44"/>
      <c r="C2" s="3"/>
      <c r="D2" s="5"/>
      <c r="E2" s="7"/>
      <c r="F2" s="7"/>
      <c r="G2" s="7"/>
      <c r="H2" s="32"/>
      <c r="I2" s="7"/>
      <c r="J2" s="5"/>
      <c r="K2" s="5"/>
    </row>
    <row r="3" spans="1:11" s="2" customFormat="1" ht="21" x14ac:dyDescent="0.25">
      <c r="A3" s="13" t="s">
        <v>1</v>
      </c>
      <c r="B3" s="45"/>
      <c r="C3" s="43" t="s">
        <v>35</v>
      </c>
      <c r="D3" s="21"/>
      <c r="E3" s="7"/>
      <c r="F3" s="7"/>
      <c r="G3"/>
      <c r="H3" s="32"/>
      <c r="I3" s="7"/>
      <c r="J3" s="5"/>
      <c r="K3" s="5"/>
    </row>
    <row r="4" spans="1:11" s="2" customFormat="1" ht="21" x14ac:dyDescent="0.25">
      <c r="A4" s="13" t="s">
        <v>4</v>
      </c>
      <c r="B4" s="46" t="s">
        <v>34</v>
      </c>
      <c r="C4" s="3"/>
      <c r="D4" s="5"/>
      <c r="E4" s="14"/>
      <c r="F4" s="7"/>
      <c r="G4" s="7"/>
      <c r="H4" s="32"/>
      <c r="I4" s="7"/>
      <c r="J4" s="5"/>
      <c r="K4" s="5"/>
    </row>
    <row r="5" spans="1:11" s="2" customFormat="1" ht="21" x14ac:dyDescent="0.25">
      <c r="B5" s="23" t="s">
        <v>10</v>
      </c>
      <c r="C5" s="24" t="s">
        <v>12</v>
      </c>
      <c r="D5" s="25"/>
      <c r="E5" s="24" t="s">
        <v>11</v>
      </c>
      <c r="G5" s="7"/>
      <c r="H5" s="32"/>
      <c r="I5" s="7"/>
      <c r="J5" s="7"/>
      <c r="K5" s="7"/>
    </row>
    <row r="6" spans="1:11" s="2" customFormat="1" ht="14.5" customHeight="1" x14ac:dyDescent="0.25">
      <c r="B6" s="47" t="s">
        <v>39</v>
      </c>
      <c r="C6" s="48"/>
      <c r="D6" s="48"/>
      <c r="E6" s="48"/>
      <c r="F6" s="48"/>
      <c r="G6" s="48"/>
      <c r="H6" s="48"/>
      <c r="I6" s="48"/>
      <c r="J6" s="39"/>
      <c r="K6" s="7"/>
    </row>
    <row r="7" spans="1:11" hidden="1" x14ac:dyDescent="0.2"/>
    <row r="8" spans="1:11" ht="31.75" customHeight="1" x14ac:dyDescent="0.2">
      <c r="A8" s="15" t="s">
        <v>69</v>
      </c>
      <c r="B8" s="15" t="s">
        <v>8</v>
      </c>
      <c r="C8" s="15" t="s">
        <v>2</v>
      </c>
      <c r="D8" s="17" t="s">
        <v>9</v>
      </c>
      <c r="E8" s="16" t="s">
        <v>7</v>
      </c>
      <c r="F8" s="16" t="s">
        <v>49</v>
      </c>
      <c r="G8" s="17" t="s">
        <v>3</v>
      </c>
      <c r="H8" s="34" t="s">
        <v>6</v>
      </c>
      <c r="I8" s="16" t="s">
        <v>45</v>
      </c>
      <c r="J8" s="16" t="s">
        <v>53</v>
      </c>
      <c r="K8" s="17" t="s">
        <v>5</v>
      </c>
    </row>
    <row r="9" spans="1:11" x14ac:dyDescent="0.2">
      <c r="A9" s="38" t="str">
        <f t="shared" ref="A9:A23" si="0">CONCATENATE($F$1,"-",K9)</f>
        <v>xxxx-A</v>
      </c>
      <c r="B9" s="40"/>
      <c r="C9" s="40"/>
      <c r="D9" s="41"/>
      <c r="E9" s="41"/>
      <c r="F9" s="41"/>
      <c r="G9" s="41"/>
      <c r="H9" s="42"/>
      <c r="I9" s="11">
        <f>G9*1</f>
        <v>0</v>
      </c>
      <c r="J9" s="11"/>
      <c r="K9" s="6" t="s">
        <v>54</v>
      </c>
    </row>
    <row r="10" spans="1:11" x14ac:dyDescent="0.2">
      <c r="A10" s="38" t="str">
        <f t="shared" si="0"/>
        <v>xxxx-B</v>
      </c>
      <c r="B10" s="40"/>
      <c r="C10" s="40"/>
      <c r="D10" s="41"/>
      <c r="E10" s="41"/>
      <c r="F10" s="41"/>
      <c r="G10" s="41"/>
      <c r="H10" s="42"/>
      <c r="I10" s="11">
        <f t="shared" ref="I10:I23" si="1">G10*1</f>
        <v>0</v>
      </c>
      <c r="J10" s="11"/>
      <c r="K10" s="6" t="s">
        <v>55</v>
      </c>
    </row>
    <row r="11" spans="1:11" x14ac:dyDescent="0.2">
      <c r="A11" s="38" t="str">
        <f t="shared" si="0"/>
        <v>xxxx-C</v>
      </c>
      <c r="B11" s="40"/>
      <c r="C11" s="40"/>
      <c r="D11" s="41"/>
      <c r="E11" s="41"/>
      <c r="F11" s="41"/>
      <c r="G11" s="41"/>
      <c r="H11" s="42"/>
      <c r="I11" s="11">
        <f t="shared" si="1"/>
        <v>0</v>
      </c>
      <c r="J11" s="11"/>
      <c r="K11" s="6" t="s">
        <v>56</v>
      </c>
    </row>
    <row r="12" spans="1:11" x14ac:dyDescent="0.2">
      <c r="A12" s="38" t="str">
        <f t="shared" si="0"/>
        <v>xxxx-D</v>
      </c>
      <c r="B12" s="40"/>
      <c r="C12" s="40"/>
      <c r="D12" s="41"/>
      <c r="E12" s="41"/>
      <c r="F12" s="41"/>
      <c r="G12" s="41"/>
      <c r="H12" s="42"/>
      <c r="I12" s="11">
        <f t="shared" si="1"/>
        <v>0</v>
      </c>
      <c r="J12" s="11"/>
      <c r="K12" s="6" t="s">
        <v>57</v>
      </c>
    </row>
    <row r="13" spans="1:11" x14ac:dyDescent="0.2">
      <c r="A13" s="38" t="str">
        <f t="shared" si="0"/>
        <v>xxxx-E</v>
      </c>
      <c r="B13" s="40"/>
      <c r="C13" s="40"/>
      <c r="D13" s="41"/>
      <c r="E13" s="41"/>
      <c r="F13" s="41"/>
      <c r="G13" s="41"/>
      <c r="H13" s="42"/>
      <c r="I13" s="11">
        <f t="shared" si="1"/>
        <v>0</v>
      </c>
      <c r="J13" s="11"/>
      <c r="K13" s="6" t="s">
        <v>58</v>
      </c>
    </row>
    <row r="14" spans="1:11" x14ac:dyDescent="0.2">
      <c r="A14" s="38" t="str">
        <f t="shared" si="0"/>
        <v>xxxx-F</v>
      </c>
      <c r="B14" s="40"/>
      <c r="C14" s="40"/>
      <c r="D14" s="41"/>
      <c r="E14" s="41"/>
      <c r="F14" s="41"/>
      <c r="G14" s="41"/>
      <c r="H14" s="42"/>
      <c r="I14" s="11">
        <f t="shared" si="1"/>
        <v>0</v>
      </c>
      <c r="J14" s="11"/>
      <c r="K14" s="6" t="s">
        <v>59</v>
      </c>
    </row>
    <row r="15" spans="1:11" x14ac:dyDescent="0.2">
      <c r="A15" s="38" t="str">
        <f t="shared" si="0"/>
        <v>xxxx-G</v>
      </c>
      <c r="B15" s="40"/>
      <c r="C15" s="40"/>
      <c r="D15" s="41"/>
      <c r="E15" s="41"/>
      <c r="F15" s="41"/>
      <c r="G15" s="41"/>
      <c r="H15" s="42"/>
      <c r="I15" s="11">
        <f t="shared" si="1"/>
        <v>0</v>
      </c>
      <c r="J15" s="11"/>
      <c r="K15" s="6" t="s">
        <v>60</v>
      </c>
    </row>
    <row r="16" spans="1:11" x14ac:dyDescent="0.2">
      <c r="A16" s="38" t="str">
        <f t="shared" si="0"/>
        <v>xxxx-H</v>
      </c>
      <c r="B16" s="40"/>
      <c r="C16" s="40"/>
      <c r="D16" s="41"/>
      <c r="E16" s="41"/>
      <c r="F16" s="41"/>
      <c r="G16" s="41"/>
      <c r="H16" s="42"/>
      <c r="I16" s="11">
        <f t="shared" si="1"/>
        <v>0</v>
      </c>
      <c r="J16" s="11"/>
      <c r="K16" s="6" t="s">
        <v>61</v>
      </c>
    </row>
    <row r="17" spans="1:11" x14ac:dyDescent="0.2">
      <c r="A17" s="38" t="str">
        <f t="shared" si="0"/>
        <v>xxxx-I</v>
      </c>
      <c r="B17" s="40"/>
      <c r="C17" s="40"/>
      <c r="D17" s="41"/>
      <c r="E17" s="41"/>
      <c r="F17" s="41"/>
      <c r="G17" s="41"/>
      <c r="H17" s="42"/>
      <c r="I17" s="11">
        <f t="shared" si="1"/>
        <v>0</v>
      </c>
      <c r="J17" s="11"/>
      <c r="K17" s="6" t="s">
        <v>62</v>
      </c>
    </row>
    <row r="18" spans="1:11" x14ac:dyDescent="0.2">
      <c r="A18" s="38" t="str">
        <f t="shared" si="0"/>
        <v>xxxx-J</v>
      </c>
      <c r="B18" s="40"/>
      <c r="C18" s="40"/>
      <c r="D18" s="41"/>
      <c r="E18" s="41"/>
      <c r="F18" s="41"/>
      <c r="G18" s="41"/>
      <c r="H18" s="42"/>
      <c r="I18" s="11">
        <f t="shared" si="1"/>
        <v>0</v>
      </c>
      <c r="J18" s="11"/>
      <c r="K18" s="6" t="s">
        <v>63</v>
      </c>
    </row>
    <row r="19" spans="1:11" x14ac:dyDescent="0.2">
      <c r="A19" s="38" t="str">
        <f t="shared" si="0"/>
        <v>xxxx-K</v>
      </c>
      <c r="B19" s="40"/>
      <c r="C19" s="40"/>
      <c r="D19" s="41"/>
      <c r="E19" s="41"/>
      <c r="F19" s="41"/>
      <c r="G19" s="41"/>
      <c r="H19" s="42"/>
      <c r="I19" s="11">
        <f t="shared" si="1"/>
        <v>0</v>
      </c>
      <c r="J19" s="11"/>
      <c r="K19" s="6" t="s">
        <v>64</v>
      </c>
    </row>
    <row r="20" spans="1:11" x14ac:dyDescent="0.2">
      <c r="A20" s="38" t="str">
        <f t="shared" si="0"/>
        <v>xxxx-L</v>
      </c>
      <c r="B20" s="40"/>
      <c r="C20" s="40"/>
      <c r="D20" s="41"/>
      <c r="E20" s="41"/>
      <c r="F20" s="41"/>
      <c r="G20" s="41"/>
      <c r="H20" s="42"/>
      <c r="I20" s="11">
        <f t="shared" si="1"/>
        <v>0</v>
      </c>
      <c r="J20" s="11"/>
      <c r="K20" s="6" t="s">
        <v>65</v>
      </c>
    </row>
    <row r="21" spans="1:11" x14ac:dyDescent="0.2">
      <c r="A21" s="38" t="str">
        <f t="shared" si="0"/>
        <v>xxxx-M</v>
      </c>
      <c r="B21" s="40"/>
      <c r="C21" s="40"/>
      <c r="D21" s="41"/>
      <c r="E21" s="41"/>
      <c r="F21" s="41"/>
      <c r="G21" s="41"/>
      <c r="H21" s="42"/>
      <c r="I21" s="11">
        <f t="shared" si="1"/>
        <v>0</v>
      </c>
      <c r="J21" s="11"/>
      <c r="K21" s="6" t="s">
        <v>66</v>
      </c>
    </row>
    <row r="22" spans="1:11" x14ac:dyDescent="0.2">
      <c r="A22" s="38" t="str">
        <f t="shared" si="0"/>
        <v>xxxx-N</v>
      </c>
      <c r="B22" s="40"/>
      <c r="C22" s="40"/>
      <c r="D22" s="41"/>
      <c r="E22" s="41"/>
      <c r="F22" s="41"/>
      <c r="G22" s="41"/>
      <c r="H22" s="42"/>
      <c r="I22" s="11">
        <f t="shared" si="1"/>
        <v>0</v>
      </c>
      <c r="J22" s="11"/>
      <c r="K22" s="6" t="s">
        <v>67</v>
      </c>
    </row>
    <row r="23" spans="1:11" x14ac:dyDescent="0.2">
      <c r="A23" s="38" t="str">
        <f t="shared" si="0"/>
        <v>xxxx-O</v>
      </c>
      <c r="B23" s="40"/>
      <c r="C23" s="40"/>
      <c r="D23" s="41"/>
      <c r="E23" s="41"/>
      <c r="F23" s="41"/>
      <c r="G23" s="41"/>
      <c r="H23" s="42"/>
      <c r="I23" s="11">
        <f t="shared" si="1"/>
        <v>0</v>
      </c>
      <c r="J23" s="11"/>
      <c r="K23" s="6" t="s">
        <v>68</v>
      </c>
    </row>
    <row r="24" spans="1:11" ht="16.75" customHeight="1" x14ac:dyDescent="0.2">
      <c r="A24" s="10"/>
      <c r="B24" s="10"/>
      <c r="C24" s="8"/>
      <c r="D24" s="9"/>
      <c r="E24" s="9"/>
      <c r="F24" s="9"/>
      <c r="G24" s="9">
        <f>SUM(G9:G23)</f>
        <v>0</v>
      </c>
      <c r="H24" s="35"/>
      <c r="I24" s="12">
        <f>SUM(I9:I23)</f>
        <v>0</v>
      </c>
      <c r="J24" s="12"/>
      <c r="K24" s="6"/>
    </row>
    <row r="25" spans="1:11" x14ac:dyDescent="0.2">
      <c r="A25" s="1" t="s">
        <v>36</v>
      </c>
    </row>
    <row r="26" spans="1:11" x14ac:dyDescent="0.2">
      <c r="A26" s="1" t="s">
        <v>37</v>
      </c>
    </row>
    <row r="27" spans="1:11" x14ac:dyDescent="0.2">
      <c r="A27" s="1" t="s">
        <v>38</v>
      </c>
    </row>
    <row r="29" spans="1:11" ht="21" x14ac:dyDescent="0.25">
      <c r="B29" s="18" t="s">
        <v>50</v>
      </c>
      <c r="C29" s="26"/>
      <c r="D29" s="27"/>
      <c r="E29" s="27"/>
      <c r="F29" s="27"/>
      <c r="G29" s="27"/>
      <c r="H29" s="36"/>
      <c r="I29" s="27"/>
    </row>
    <row r="30" spans="1:11" ht="31.75" customHeight="1" x14ac:dyDescent="0.2">
      <c r="B30" s="28" t="s">
        <v>51</v>
      </c>
      <c r="C30" s="8"/>
      <c r="D30" s="29"/>
      <c r="E30" s="9"/>
      <c r="F30" s="9"/>
      <c r="G30" s="9"/>
      <c r="H30" s="37"/>
      <c r="I30" s="9"/>
    </row>
  </sheetData>
  <sheetProtection algorithmName="SHA-512" hashValue="yNakfcNXmC1hJjmFIrLE+YC3p8bxLYarYYgMdEbPbVq6Sh+xQpwRFW5iIAL39v81OSQ5myMrmbEikvA5ghw0YA==" saltValue="glUpa2PCPMFhkJr/mNU+mQ==" spinCount="100000" sheet="1" scenarios="1"/>
  <mergeCells count="1">
    <mergeCell ref="B6:I6"/>
  </mergeCells>
  <conditionalFormatting sqref="A9:A23">
    <cfRule type="expression" dxfId="0" priority="1">
      <formula>NOT(ISBLANK(B9))</formula>
    </cfRule>
  </conditionalFormatting>
  <dataValidations xWindow="418" yWindow="485" count="4">
    <dataValidation type="textLength" operator="equal" showErrorMessage="1" error="enter numbers only, including area code" promptTitle="Phone Number" prompt="enter numbers only, including area code" sqref="B4" xr:uid="{B82FD17A-BDF2-46BD-8DE0-BAAAAA8F827D}">
      <formula1>12</formula1>
    </dataValidation>
    <dataValidation type="list" allowBlank="1" showInputMessage="1" showErrorMessage="1" sqref="J9:J23" xr:uid="{EB6439C8-855F-4618-8EA7-E7D739761F7C}">
      <formula1>"Y,N"</formula1>
    </dataValidation>
    <dataValidation type="custom" allowBlank="1" showInputMessage="1" showErrorMessage="1" error="Email address appears incorect." sqref="B3" xr:uid="{E641B6AA-EAFD-42F1-B116-3792B7FD43BD}">
      <formula1>ISNUMBER(MATCH("*@*.*",B3,0))</formula1>
    </dataValidation>
    <dataValidation operator="greaterThan" showInputMessage="1" showErrorMessage="1" error="Enter name" sqref="B2" xr:uid="{ADF7DF1A-7B1F-4E78-8C3D-C9DFB3F67BD0}"/>
  </dataValidations>
  <pageMargins left="0.25" right="0.25" top="0.75" bottom="0.7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3</xdr:col>
                    <xdr:colOff>165100</xdr:colOff>
                    <xdr:row>4</xdr:row>
                    <xdr:rowOff>38100</xdr:rowOff>
                  </from>
                  <to>
                    <xdr:col>3</xdr:col>
                    <xdr:colOff>444500</xdr:colOff>
                    <xdr:row>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4</xdr:col>
                    <xdr:colOff>571500</xdr:colOff>
                    <xdr:row>4</xdr:row>
                    <xdr:rowOff>25400</xdr:rowOff>
                  </from>
                  <to>
                    <xdr:col>5</xdr:col>
                    <xdr:colOff>165100</xdr:colOff>
                    <xdr:row>4</xdr:row>
                    <xdr:rowOff>254000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418" yWindow="485" count="2">
        <x14:dataValidation type="list" allowBlank="1" promptTitle="Type of goods" prompt="Select from dropdown" xr:uid="{116CFFF8-102A-406C-822B-05CA55661169}">
          <x14:formula1>
            <xm:f>'Type of Goods'!$A$2:$A$25</xm:f>
          </x14:formula1>
          <xm:sqref>B9:B23</xm:sqref>
        </x14:dataValidation>
        <x14:dataValidation type="list" allowBlank="1" showInputMessage="1" showErrorMessage="1" xr:uid="{CF64D0D0-8838-4B9C-9441-97C46ADA7E0F}">
          <x14:formula1>
            <xm:f>Gender!$A$2:$A$4</xm:f>
          </x14:formula1>
          <xm:sqref>E9:E23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90B2A-960E-495D-97DA-DF09C272F93F}">
  <sheetPr codeName="Sheet2"/>
  <dimension ref="A1:A4"/>
  <sheetViews>
    <sheetView workbookViewId="0">
      <selection activeCell="A4" sqref="A4"/>
    </sheetView>
  </sheetViews>
  <sheetFormatPr baseColWidth="10" defaultColWidth="8.83203125" defaultRowHeight="15" x14ac:dyDescent="0.2"/>
  <sheetData>
    <row r="1" spans="1:1" x14ac:dyDescent="0.2">
      <c r="A1" t="s">
        <v>41</v>
      </c>
    </row>
    <row r="2" spans="1:1" x14ac:dyDescent="0.2">
      <c r="A2" t="s">
        <v>43</v>
      </c>
    </row>
    <row r="3" spans="1:1" x14ac:dyDescent="0.2">
      <c r="A3" t="s">
        <v>44</v>
      </c>
    </row>
    <row r="4" spans="1:1" x14ac:dyDescent="0.2">
      <c r="A4" t="s">
        <v>42</v>
      </c>
    </row>
  </sheetData>
  <sheetProtection algorithmName="SHA-512" hashValue="RXrOhK3pK9N41daL39eFLoM3306Ks5N4pU2hnCTqImpE/YaygMMXn4M7sEhT8wjm4IPVrLpMNeQTfQ8qZ3R/EQ==" saltValue="suvlVQEzVOWA7joKfP6GF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6CA5A-7036-493C-9E95-AFC2B5A73124}">
  <sheetPr codeName="Sheet3"/>
  <dimension ref="A1:A25"/>
  <sheetViews>
    <sheetView workbookViewId="0">
      <selection activeCell="G19" sqref="G19"/>
    </sheetView>
  </sheetViews>
  <sheetFormatPr baseColWidth="10" defaultColWidth="8.83203125" defaultRowHeight="15" x14ac:dyDescent="0.2"/>
  <cols>
    <col min="1" max="1" width="18.5" bestFit="1" customWidth="1"/>
  </cols>
  <sheetData>
    <row r="1" spans="1:1" x14ac:dyDescent="0.2">
      <c r="A1" s="19" t="s">
        <v>8</v>
      </c>
    </row>
    <row r="2" spans="1:1" x14ac:dyDescent="0.2">
      <c r="A2" t="s">
        <v>13</v>
      </c>
    </row>
    <row r="3" spans="1:1" x14ac:dyDescent="0.2">
      <c r="A3" t="s">
        <v>14</v>
      </c>
    </row>
    <row r="4" spans="1:1" x14ac:dyDescent="0.2">
      <c r="A4" t="s">
        <v>19</v>
      </c>
    </row>
    <row r="5" spans="1:1" x14ac:dyDescent="0.2">
      <c r="A5" t="s">
        <v>20</v>
      </c>
    </row>
    <row r="6" spans="1:1" x14ac:dyDescent="0.2">
      <c r="A6" t="s">
        <v>17</v>
      </c>
    </row>
    <row r="7" spans="1:1" x14ac:dyDescent="0.2">
      <c r="A7" t="s">
        <v>18</v>
      </c>
    </row>
    <row r="8" spans="1:1" x14ac:dyDescent="0.2">
      <c r="A8" t="s">
        <v>21</v>
      </c>
    </row>
    <row r="9" spans="1:1" x14ac:dyDescent="0.2">
      <c r="A9" t="s">
        <v>30</v>
      </c>
    </row>
    <row r="10" spans="1:1" x14ac:dyDescent="0.2">
      <c r="A10" t="s">
        <v>31</v>
      </c>
    </row>
    <row r="11" spans="1:1" x14ac:dyDescent="0.2">
      <c r="A11" t="s">
        <v>32</v>
      </c>
    </row>
    <row r="12" spans="1:1" x14ac:dyDescent="0.2">
      <c r="A12" t="s">
        <v>27</v>
      </c>
    </row>
    <row r="13" spans="1:1" x14ac:dyDescent="0.2">
      <c r="A13" t="s">
        <v>28</v>
      </c>
    </row>
    <row r="14" spans="1:1" x14ac:dyDescent="0.2">
      <c r="A14" t="s">
        <v>29</v>
      </c>
    </row>
    <row r="15" spans="1:1" x14ac:dyDescent="0.2">
      <c r="A15" t="s">
        <v>47</v>
      </c>
    </row>
    <row r="16" spans="1:1" x14ac:dyDescent="0.2">
      <c r="A16" t="s">
        <v>48</v>
      </c>
    </row>
    <row r="17" spans="1:1" x14ac:dyDescent="0.2">
      <c r="A17" t="s">
        <v>22</v>
      </c>
    </row>
    <row r="18" spans="1:1" x14ac:dyDescent="0.2">
      <c r="A18" t="s">
        <v>25</v>
      </c>
    </row>
    <row r="19" spans="1:1" x14ac:dyDescent="0.2">
      <c r="A19" t="s">
        <v>15</v>
      </c>
    </row>
    <row r="20" spans="1:1" x14ac:dyDescent="0.2">
      <c r="A20" t="s">
        <v>16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26</v>
      </c>
    </row>
    <row r="24" spans="1:1" x14ac:dyDescent="0.2">
      <c r="A24" t="s">
        <v>33</v>
      </c>
    </row>
    <row r="25" spans="1:1" x14ac:dyDescent="0.2">
      <c r="A25" t="s">
        <v>46</v>
      </c>
    </row>
  </sheetData>
  <sheetProtection algorithmName="SHA-512" hashValue="EOHuT3WyLBIA6s3mhJTcUzdoy8N8Q45h7TZPoiBhx6DBLOd2v+Sjfrpj+RhjgVer+2hN3LJTWT1+4gY/fMRxIA==" saltValue="b0ZWzWg/AH4ngnaHmODhXA==" spinCount="100000" sheet="1" objects="1" scenarios="1"/>
  <sortState xmlns:xlrd2="http://schemas.microsoft.com/office/spreadsheetml/2017/richdata2" ref="A2:A22">
    <sortCondition descending="1" ref="A3:A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INTAKE FORM</vt:lpstr>
      <vt:lpstr>Gender</vt:lpstr>
      <vt:lpstr>Type of Goods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Grasic</dc:creator>
  <cp:lastModifiedBy>Dusan Grasic</cp:lastModifiedBy>
  <cp:lastPrinted>2023-10-10T02:53:22Z</cp:lastPrinted>
  <dcterms:created xsi:type="dcterms:W3CDTF">2023-10-09T16:44:04Z</dcterms:created>
  <dcterms:modified xsi:type="dcterms:W3CDTF">2023-10-10T13:25:44Z</dcterms:modified>
</cp:coreProperties>
</file>